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河川\007_堂谷川\R2_堂谷川_阿南・長生_河川工事（２）\001_発注時資料\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9" i="1" l="1"/>
  <c r="G86" i="1"/>
  <c r="G85" i="1"/>
  <c r="G83" i="1"/>
  <c r="G82" i="1" s="1"/>
  <c r="G80" i="1"/>
  <c r="G78" i="1"/>
  <c r="G77" i="1" s="1"/>
  <c r="G75" i="1"/>
  <c r="G70" i="1"/>
  <c r="G66" i="1"/>
  <c r="G65" i="1" s="1"/>
  <c r="G62" i="1"/>
  <c r="G60" i="1"/>
  <c r="G59" i="1"/>
  <c r="G58" i="1" s="1"/>
  <c r="G50" i="1"/>
  <c r="G49" i="1"/>
  <c r="G48" i="1"/>
  <c r="G45" i="1"/>
  <c r="G42" i="1"/>
  <c r="G37" i="1"/>
  <c r="G36" i="1"/>
  <c r="G34" i="1"/>
  <c r="G33" i="1"/>
  <c r="G30" i="1"/>
  <c r="G24" i="1"/>
  <c r="G19" i="1" s="1"/>
  <c r="G20" i="1"/>
  <c r="G16" i="1"/>
  <c r="G14" i="1"/>
  <c r="G11" i="1" s="1"/>
  <c r="G12" i="1"/>
  <c r="G47" i="1" l="1"/>
  <c r="G10" i="1"/>
  <c r="G88" i="1"/>
  <c r="G93" i="1" l="1"/>
  <c r="G95" i="1" s="1"/>
  <c r="G91" i="1"/>
  <c r="G55" i="1"/>
  <c r="G57" i="1" s="1"/>
  <c r="G97" i="1" s="1"/>
  <c r="G98" i="1" s="1"/>
  <c r="G96" i="1"/>
  <c r="G53" i="1"/>
</calcChain>
</file>

<file path=xl/sharedStrings.xml><?xml version="1.0" encoding="utf-8"?>
<sst xmlns="http://schemas.openxmlformats.org/spreadsheetml/2006/main" count="191" uniqueCount="76">
  <si>
    <t>工事費内訳書</t>
  </si>
  <si>
    <t>住　　　　所</t>
  </si>
  <si>
    <t>商号又は名称</t>
  </si>
  <si>
    <t>代 表 者 名</t>
  </si>
  <si>
    <t>工 事 名</t>
  </si>
  <si>
    <t>Ｒ２阿土　堂谷川　阿南・長生　河川工事（２）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</si>
  <si>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</si>
  <si>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</si>
  <si>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</si>
  <si>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</si>
  <si>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</si>
  <si>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</si>
  <si>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</si>
  <si>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</si>
  <si>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</si>
  <si>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</si>
  <si>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</si>
  <si>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</si>
  <si>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</si>
  <si>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</si>
  <si>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</si>
  <si>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
　L=15.5km以下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</si>
  <si>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</si>
  <si>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</si>
  <si>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</si>
  <si>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</si>
  <si>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</si>
  <si>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</si>
  <si>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</si>
  <si>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</si>
  <si>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</si>
  <si>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</si>
  <si>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</si>
  <si>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</si>
  <si>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</si>
  <si>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小口止ｺﾝｸﾘｰﾄ</t>
  </si>
  <si>
    <t>石積(張)工</t>
  </si>
  <si>
    <t>石積
　(材料費含む)</t>
  </si>
  <si>
    <t>石積
　雑工</t>
  </si>
  <si>
    <t>構造物撤去工</t>
  </si>
  <si>
    <t>構造物取壊し工</t>
  </si>
  <si>
    <t>石積取壊し</t>
  </si>
  <si>
    <t>仮設工</t>
  </si>
  <si>
    <t>工事用道路工</t>
  </si>
  <si>
    <t>表土剥取り･復旧
　(土木ｼｰﾄ含む)</t>
  </si>
  <si>
    <t>石積撤去･復旧</t>
  </si>
  <si>
    <t>工事用道路盛土
　(敷砕石含む)</t>
  </si>
  <si>
    <t>工事用道路撤去
　(運搬･処分含む)
　L=15.5km以下</t>
  </si>
  <si>
    <t>仮水路工</t>
  </si>
  <si>
    <t>暗渠排水管</t>
  </si>
  <si>
    <t>暗渠排水管 
　(埋設)</t>
  </si>
  <si>
    <t>伐採除草工</t>
  </si>
  <si>
    <t>伐採
　(運搬･処分含む)
　L=6.5km以下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</si>
  <si>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</si>
  <si>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</si>
  <si>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</si>
  <si>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</si>
  <si>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</si>
  <si>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</si>
  <si>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</si>
  <si>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</si>
  <si>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</si>
  <si>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</si>
  <si>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</si>
  <si>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ｺﾝｸﾘｰﾄﾌﾞﾛｯｸ工(間知ﾌﾞﾛｯｸ張)</t>
  </si>
  <si>
    <t>間知ﾌﾞﾛｯｸ張</t>
  </si>
  <si>
    <t>石積(張)工
　雑工</t>
  </si>
  <si>
    <t>根固め工</t>
  </si>
  <si>
    <t>間詰工</t>
  </si>
  <si>
    <t>間詰石</t>
  </si>
  <si>
    <t>かご工</t>
  </si>
  <si>
    <t>かごマット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</si>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</sst>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G11+G19+G33+G36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40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G20+G24+G30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40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17</v>
      </c>
      <c r="F22" s="9">
        <v>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G25+G26+G27+G28+G29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28</v>
      </c>
      <c r="F26" s="9">
        <v>40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17</v>
      </c>
      <c r="F27" s="9">
        <v>22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17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28</v>
      </c>
      <c r="F31" s="9">
        <v>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28</v>
      </c>
      <c r="F32" s="9">
        <v>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28</v>
      </c>
      <c r="F35" s="9">
        <v>24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1">
        <f>G37+G42+G45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G38+G39+G40+G41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45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G43+G44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51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53</v>
      </c>
      <c r="B47" s="24"/>
      <c r="C47" s="24"/>
      <c r="D47" s="24"/>
      <c r="E47" s="8" t="s">
        <v>13</v>
      </c>
      <c r="F47" s="9">
        <v>1</v>
      </c>
      <c r="G47" s="11">
        <f>G11+G19+G33+G36</f>
        <v>0</v>
      </c>
      <c r="I47" s="13">
        <v>38</v>
      </c>
      <c r="J47" s="14"/>
    </row>
    <row r="48" spans="1:10" ht="42" customHeight="1" x14ac:dyDescent="0.15">
      <c r="A48" s="23" t="s">
        <v>54</v>
      </c>
      <c r="B48" s="24"/>
      <c r="C48" s="24"/>
      <c r="D48" s="24"/>
      <c r="E48" s="8" t="s">
        <v>13</v>
      </c>
      <c r="F48" s="9">
        <v>1</v>
      </c>
      <c r="G48" s="11">
        <f>G49+G52</f>
        <v>0</v>
      </c>
      <c r="I48" s="13">
        <v>39</v>
      </c>
      <c r="J48" s="14">
        <v>200</v>
      </c>
    </row>
    <row r="49" spans="1:10" ht="42" customHeight="1" x14ac:dyDescent="0.15">
      <c r="A49" s="6"/>
      <c r="B49" s="24" t="s">
        <v>55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56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57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4" t="s">
        <v>58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59</v>
      </c>
      <c r="B53" s="24"/>
      <c r="C53" s="24"/>
      <c r="D53" s="24"/>
      <c r="E53" s="8" t="s">
        <v>13</v>
      </c>
      <c r="F53" s="9">
        <v>1</v>
      </c>
      <c r="G53" s="11">
        <f>G47+G48</f>
        <v>0</v>
      </c>
      <c r="I53" s="13">
        <v>44</v>
      </c>
      <c r="J53" s="14"/>
    </row>
    <row r="54" spans="1:10" ht="42" customHeight="1" x14ac:dyDescent="0.15">
      <c r="A54" s="6"/>
      <c r="B54" s="24" t="s">
        <v>60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210</v>
      </c>
    </row>
    <row r="55" spans="1:10" ht="42" customHeight="1" x14ac:dyDescent="0.15">
      <c r="A55" s="23" t="s">
        <v>61</v>
      </c>
      <c r="B55" s="24"/>
      <c r="C55" s="24"/>
      <c r="D55" s="24"/>
      <c r="E55" s="8" t="s">
        <v>13</v>
      </c>
      <c r="F55" s="9">
        <v>1</v>
      </c>
      <c r="G55" s="11">
        <f>G47+G48+G54</f>
        <v>0</v>
      </c>
      <c r="I55" s="13">
        <v>46</v>
      </c>
      <c r="J55" s="14"/>
    </row>
    <row r="56" spans="1:10" ht="42" customHeight="1" x14ac:dyDescent="0.15">
      <c r="A56" s="6"/>
      <c r="B56" s="24" t="s">
        <v>62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220</v>
      </c>
    </row>
    <row r="57" spans="1:10" ht="42" customHeight="1" x14ac:dyDescent="0.15">
      <c r="A57" s="23" t="s">
        <v>63</v>
      </c>
      <c r="B57" s="24"/>
      <c r="C57" s="24"/>
      <c r="D57" s="24"/>
      <c r="E57" s="8" t="s">
        <v>13</v>
      </c>
      <c r="F57" s="9">
        <v>1</v>
      </c>
      <c r="G57" s="11">
        <f>G55+G56</f>
        <v>0</v>
      </c>
      <c r="I57" s="13">
        <v>48</v>
      </c>
      <c r="J57" s="14"/>
    </row>
    <row r="58" spans="1:10" ht="42" customHeight="1" x14ac:dyDescent="0.15">
      <c r="A58" s="23" t="s">
        <v>12</v>
      </c>
      <c r="B58" s="24"/>
      <c r="C58" s="24"/>
      <c r="D58" s="24"/>
      <c r="E58" s="8" t="s">
        <v>13</v>
      </c>
      <c r="F58" s="9">
        <v>1</v>
      </c>
      <c r="G58" s="11">
        <f>G59+G65+G77+G82+G85</f>
        <v>0</v>
      </c>
      <c r="I58" s="13">
        <v>49</v>
      </c>
      <c r="J58" s="14">
        <v>1</v>
      </c>
    </row>
    <row r="59" spans="1:10" ht="42" customHeight="1" x14ac:dyDescent="0.15">
      <c r="A59" s="6"/>
      <c r="B59" s="24" t="s">
        <v>14</v>
      </c>
      <c r="C59" s="24"/>
      <c r="D59" s="24"/>
      <c r="E59" s="8" t="s">
        <v>13</v>
      </c>
      <c r="F59" s="9">
        <v>1</v>
      </c>
      <c r="G59" s="11">
        <f>G60+G62</f>
        <v>0</v>
      </c>
      <c r="I59" s="13">
        <v>50</v>
      </c>
      <c r="J59" s="14">
        <v>2</v>
      </c>
    </row>
    <row r="60" spans="1:10" ht="42" customHeight="1" x14ac:dyDescent="0.15">
      <c r="A60" s="6"/>
      <c r="B60" s="7"/>
      <c r="C60" s="24" t="s">
        <v>15</v>
      </c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16</v>
      </c>
      <c r="E61" s="8" t="s">
        <v>17</v>
      </c>
      <c r="F61" s="9">
        <v>50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24" t="s">
        <v>20</v>
      </c>
      <c r="D62" s="24"/>
      <c r="E62" s="8" t="s">
        <v>13</v>
      </c>
      <c r="F62" s="9">
        <v>1</v>
      </c>
      <c r="G62" s="11">
        <f>G63+G64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21</v>
      </c>
      <c r="E63" s="8" t="s">
        <v>17</v>
      </c>
      <c r="F63" s="9">
        <v>60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22</v>
      </c>
      <c r="E64" s="8" t="s">
        <v>17</v>
      </c>
      <c r="F64" s="9">
        <v>60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24" t="s">
        <v>23</v>
      </c>
      <c r="C65" s="24"/>
      <c r="D65" s="24"/>
      <c r="E65" s="8" t="s">
        <v>13</v>
      </c>
      <c r="F65" s="9">
        <v>1</v>
      </c>
      <c r="G65" s="11">
        <f>G66+G70+G75</f>
        <v>0</v>
      </c>
      <c r="I65" s="13">
        <v>56</v>
      </c>
      <c r="J65" s="14">
        <v>2</v>
      </c>
    </row>
    <row r="66" spans="1:10" ht="42" customHeight="1" x14ac:dyDescent="0.15">
      <c r="A66" s="6"/>
      <c r="B66" s="7"/>
      <c r="C66" s="24" t="s">
        <v>24</v>
      </c>
      <c r="D66" s="24"/>
      <c r="E66" s="8" t="s">
        <v>13</v>
      </c>
      <c r="F66" s="9">
        <v>1</v>
      </c>
      <c r="G66" s="11">
        <f>G67+G68+G69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25</v>
      </c>
      <c r="E67" s="8" t="s">
        <v>17</v>
      </c>
      <c r="F67" s="9">
        <v>10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26</v>
      </c>
      <c r="E68" s="8" t="s">
        <v>17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27</v>
      </c>
      <c r="E69" s="8" t="s">
        <v>28</v>
      </c>
      <c r="F69" s="9">
        <v>10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24" t="s">
        <v>64</v>
      </c>
      <c r="D70" s="24"/>
      <c r="E70" s="8" t="s">
        <v>13</v>
      </c>
      <c r="F70" s="9">
        <v>1</v>
      </c>
      <c r="G70" s="11">
        <f>G71+G72+G73+G74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30</v>
      </c>
      <c r="E71" s="8" t="s">
        <v>31</v>
      </c>
      <c r="F71" s="9">
        <v>3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65</v>
      </c>
      <c r="E72" s="8" t="s">
        <v>28</v>
      </c>
      <c r="F72" s="9">
        <v>23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34</v>
      </c>
      <c r="E73" s="8" t="s">
        <v>17</v>
      </c>
      <c r="F73" s="10">
        <v>0.3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35</v>
      </c>
      <c r="E74" s="8" t="s">
        <v>17</v>
      </c>
      <c r="F74" s="9">
        <v>2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24" t="s">
        <v>66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37</v>
      </c>
      <c r="E76" s="8" t="s">
        <v>28</v>
      </c>
      <c r="F76" s="9">
        <v>13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67</v>
      </c>
      <c r="C77" s="24"/>
      <c r="D77" s="24"/>
      <c r="E77" s="8" t="s">
        <v>13</v>
      </c>
      <c r="F77" s="9">
        <v>1</v>
      </c>
      <c r="G77" s="11">
        <f>G78+G80</f>
        <v>0</v>
      </c>
      <c r="I77" s="13">
        <v>68</v>
      </c>
      <c r="J77" s="14">
        <v>2</v>
      </c>
    </row>
    <row r="78" spans="1:10" ht="42" customHeight="1" x14ac:dyDescent="0.15">
      <c r="A78" s="6"/>
      <c r="B78" s="7"/>
      <c r="C78" s="24" t="s">
        <v>68</v>
      </c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69</v>
      </c>
      <c r="E79" s="8" t="s">
        <v>17</v>
      </c>
      <c r="F79" s="9">
        <v>2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24" t="s">
        <v>70</v>
      </c>
      <c r="D80" s="24"/>
      <c r="E80" s="8" t="s">
        <v>13</v>
      </c>
      <c r="F80" s="9">
        <v>1</v>
      </c>
      <c r="G80" s="11">
        <f>G81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71</v>
      </c>
      <c r="E81" s="8" t="s">
        <v>28</v>
      </c>
      <c r="F81" s="9">
        <v>8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24" t="s">
        <v>39</v>
      </c>
      <c r="C82" s="24"/>
      <c r="D82" s="24"/>
      <c r="E82" s="8" t="s">
        <v>13</v>
      </c>
      <c r="F82" s="9">
        <v>1</v>
      </c>
      <c r="G82" s="11">
        <f>G83</f>
        <v>0</v>
      </c>
      <c r="I82" s="13">
        <v>73</v>
      </c>
      <c r="J82" s="14">
        <v>2</v>
      </c>
    </row>
    <row r="83" spans="1:10" ht="42" customHeight="1" x14ac:dyDescent="0.15">
      <c r="A83" s="6"/>
      <c r="B83" s="7"/>
      <c r="C83" s="24" t="s">
        <v>40</v>
      </c>
      <c r="D83" s="24"/>
      <c r="E83" s="8" t="s">
        <v>13</v>
      </c>
      <c r="F83" s="9">
        <v>1</v>
      </c>
      <c r="G83" s="11">
        <f>G84</f>
        <v>0</v>
      </c>
      <c r="I83" s="13">
        <v>74</v>
      </c>
      <c r="J83" s="14">
        <v>3</v>
      </c>
    </row>
    <row r="84" spans="1:10" ht="42" customHeight="1" x14ac:dyDescent="0.15">
      <c r="A84" s="6"/>
      <c r="B84" s="7"/>
      <c r="C84" s="7"/>
      <c r="D84" s="24" t="s">
        <v>41</v>
      </c>
      <c r="E84" s="8" t="s">
        <v>28</v>
      </c>
      <c r="F84" s="9">
        <v>30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24" t="s">
        <v>42</v>
      </c>
      <c r="C85" s="24"/>
      <c r="D85" s="24"/>
      <c r="E85" s="8" t="s">
        <v>13</v>
      </c>
      <c r="F85" s="9">
        <v>1</v>
      </c>
      <c r="G85" s="11">
        <f>G86</f>
        <v>0</v>
      </c>
      <c r="I85" s="13">
        <v>76</v>
      </c>
      <c r="J85" s="14">
        <v>2</v>
      </c>
    </row>
    <row r="86" spans="1:10" ht="42" customHeight="1" x14ac:dyDescent="0.15">
      <c r="A86" s="6"/>
      <c r="B86" s="7"/>
      <c r="C86" s="24" t="s">
        <v>51</v>
      </c>
      <c r="D86" s="24"/>
      <c r="E86" s="8" t="s">
        <v>13</v>
      </c>
      <c r="F86" s="9">
        <v>1</v>
      </c>
      <c r="G86" s="11">
        <f>G87</f>
        <v>0</v>
      </c>
      <c r="I86" s="13">
        <v>77</v>
      </c>
      <c r="J86" s="14">
        <v>3</v>
      </c>
    </row>
    <row r="87" spans="1:10" ht="42" customHeight="1" x14ac:dyDescent="0.15">
      <c r="A87" s="6"/>
      <c r="B87" s="7"/>
      <c r="C87" s="7"/>
      <c r="D87" s="24" t="s">
        <v>52</v>
      </c>
      <c r="E87" s="8" t="s">
        <v>13</v>
      </c>
      <c r="F87" s="9">
        <v>1</v>
      </c>
      <c r="G87" s="12"/>
      <c r="I87" s="13">
        <v>78</v>
      </c>
      <c r="J87" s="14">
        <v>4</v>
      </c>
    </row>
    <row r="88" spans="1:10" ht="42" customHeight="1" x14ac:dyDescent="0.15">
      <c r="A88" s="23" t="s">
        <v>53</v>
      </c>
      <c r="B88" s="24"/>
      <c r="C88" s="24"/>
      <c r="D88" s="24"/>
      <c r="E88" s="8" t="s">
        <v>13</v>
      </c>
      <c r="F88" s="9">
        <v>1</v>
      </c>
      <c r="G88" s="11">
        <f>G59+G65+G77+G82+G85</f>
        <v>0</v>
      </c>
      <c r="I88" s="13">
        <v>79</v>
      </c>
      <c r="J88" s="14"/>
    </row>
    <row r="89" spans="1:10" ht="42" customHeight="1" x14ac:dyDescent="0.15">
      <c r="A89" s="23" t="s">
        <v>54</v>
      </c>
      <c r="B89" s="24"/>
      <c r="C89" s="24"/>
      <c r="D89" s="24"/>
      <c r="E89" s="8" t="s">
        <v>13</v>
      </c>
      <c r="F89" s="9">
        <v>1</v>
      </c>
      <c r="G89" s="11">
        <f>G90</f>
        <v>0</v>
      </c>
      <c r="I89" s="13">
        <v>80</v>
      </c>
      <c r="J89" s="14">
        <v>200</v>
      </c>
    </row>
    <row r="90" spans="1:10" ht="42" customHeight="1" x14ac:dyDescent="0.15">
      <c r="A90" s="6"/>
      <c r="B90" s="24" t="s">
        <v>58</v>
      </c>
      <c r="C90" s="24"/>
      <c r="D90" s="24"/>
      <c r="E90" s="8" t="s">
        <v>13</v>
      </c>
      <c r="F90" s="9">
        <v>1</v>
      </c>
      <c r="G90" s="12"/>
      <c r="I90" s="13">
        <v>81</v>
      </c>
      <c r="J90" s="14"/>
    </row>
    <row r="91" spans="1:10" ht="42" customHeight="1" x14ac:dyDescent="0.15">
      <c r="A91" s="23" t="s">
        <v>59</v>
      </c>
      <c r="B91" s="24"/>
      <c r="C91" s="24"/>
      <c r="D91" s="24"/>
      <c r="E91" s="8" t="s">
        <v>13</v>
      </c>
      <c r="F91" s="9">
        <v>1</v>
      </c>
      <c r="G91" s="11">
        <f>G88+G89</f>
        <v>0</v>
      </c>
      <c r="I91" s="13">
        <v>82</v>
      </c>
      <c r="J91" s="14"/>
    </row>
    <row r="92" spans="1:10" ht="42" customHeight="1" x14ac:dyDescent="0.15">
      <c r="A92" s="6"/>
      <c r="B92" s="24" t="s">
        <v>60</v>
      </c>
      <c r="C92" s="24"/>
      <c r="D92" s="24"/>
      <c r="E92" s="8" t="s">
        <v>13</v>
      </c>
      <c r="F92" s="9">
        <v>1</v>
      </c>
      <c r="G92" s="12"/>
      <c r="I92" s="13">
        <v>83</v>
      </c>
      <c r="J92" s="14">
        <v>210</v>
      </c>
    </row>
    <row r="93" spans="1:10" ht="42" customHeight="1" x14ac:dyDescent="0.15">
      <c r="A93" s="23" t="s">
        <v>61</v>
      </c>
      <c r="B93" s="24"/>
      <c r="C93" s="24"/>
      <c r="D93" s="24"/>
      <c r="E93" s="8" t="s">
        <v>13</v>
      </c>
      <c r="F93" s="9">
        <v>1</v>
      </c>
      <c r="G93" s="11">
        <f>G88+G89+G92</f>
        <v>0</v>
      </c>
      <c r="I93" s="13">
        <v>84</v>
      </c>
      <c r="J93" s="14"/>
    </row>
    <row r="94" spans="1:10" ht="42" customHeight="1" x14ac:dyDescent="0.15">
      <c r="A94" s="6"/>
      <c r="B94" s="24" t="s">
        <v>62</v>
      </c>
      <c r="C94" s="24"/>
      <c r="D94" s="24"/>
      <c r="E94" s="8" t="s">
        <v>13</v>
      </c>
      <c r="F94" s="9">
        <v>1</v>
      </c>
      <c r="G94" s="12"/>
      <c r="I94" s="13">
        <v>85</v>
      </c>
      <c r="J94" s="14">
        <v>220</v>
      </c>
    </row>
    <row r="95" spans="1:10" ht="42" customHeight="1" x14ac:dyDescent="0.15">
      <c r="A95" s="23" t="s">
        <v>63</v>
      </c>
      <c r="B95" s="24"/>
      <c r="C95" s="24"/>
      <c r="D95" s="24"/>
      <c r="E95" s="8" t="s">
        <v>13</v>
      </c>
      <c r="F95" s="9">
        <v>1</v>
      </c>
      <c r="G95" s="11">
        <f>G93+G94</f>
        <v>0</v>
      </c>
      <c r="I95" s="13">
        <v>86</v>
      </c>
      <c r="J95" s="14"/>
    </row>
    <row r="96" spans="1:10" ht="42" customHeight="1" x14ac:dyDescent="0.15">
      <c r="A96" s="23" t="s">
        <v>72</v>
      </c>
      <c r="B96" s="24"/>
      <c r="C96" s="24"/>
      <c r="D96" s="24"/>
      <c r="E96" s="8" t="s">
        <v>13</v>
      </c>
      <c r="F96" s="9">
        <v>1</v>
      </c>
      <c r="G96" s="11">
        <f>G47+G88</f>
        <v>0</v>
      </c>
      <c r="I96" s="13">
        <v>87</v>
      </c>
      <c r="J96" s="14">
        <v>20</v>
      </c>
    </row>
    <row r="97" spans="1:10" ht="42" customHeight="1" x14ac:dyDescent="0.15">
      <c r="A97" s="23" t="s">
        <v>73</v>
      </c>
      <c r="B97" s="24"/>
      <c r="C97" s="24"/>
      <c r="D97" s="24"/>
      <c r="E97" s="8" t="s">
        <v>13</v>
      </c>
      <c r="F97" s="9">
        <v>1</v>
      </c>
      <c r="G97" s="11">
        <f>G57+G95</f>
        <v>0</v>
      </c>
      <c r="I97" s="13">
        <v>88</v>
      </c>
      <c r="J97" s="14">
        <v>30</v>
      </c>
    </row>
    <row r="98" spans="1:10" ht="42" customHeight="1" x14ac:dyDescent="0.15">
      <c r="A98" s="25" t="s">
        <v>74</v>
      </c>
      <c r="B98" s="26"/>
      <c r="C98" s="26"/>
      <c r="D98" s="26"/>
      <c r="E98" s="15" t="s">
        <v>75</v>
      </c>
      <c r="F98" s="16" t="s">
        <v>75</v>
      </c>
      <c r="G98" s="17">
        <f>G97</f>
        <v>0</v>
      </c>
      <c r="I98" s="18">
        <v>89</v>
      </c>
      <c r="J98" s="18">
        <v>90</v>
      </c>
    </row>
  </sheetData>
  <sheetProtection sheet="1"/>
  <mergeCells count="95">
    <mergeCell ref="B94:D94"/>
    <mergeCell ref="A95:D95"/>
    <mergeCell ref="A96:D96"/>
    <mergeCell ref="A97:D97"/>
    <mergeCell ref="A98:D98"/>
    <mergeCell ref="A89:D89"/>
    <mergeCell ref="B90:D90"/>
    <mergeCell ref="A91:D91"/>
    <mergeCell ref="B92:D92"/>
    <mergeCell ref="A93:D93"/>
    <mergeCell ref="D84"/>
    <mergeCell ref="B85:D85"/>
    <mergeCell ref="C86:D86"/>
    <mergeCell ref="D87"/>
    <mergeCell ref="A88:D88"/>
    <mergeCell ref="D79"/>
    <mergeCell ref="C80:D80"/>
    <mergeCell ref="D81"/>
    <mergeCell ref="B82:D82"/>
    <mergeCell ref="C83:D83"/>
    <mergeCell ref="D74"/>
    <mergeCell ref="C75:D75"/>
    <mergeCell ref="D76"/>
    <mergeCell ref="B77:D77"/>
    <mergeCell ref="C78:D78"/>
    <mergeCell ref="D69"/>
    <mergeCell ref="C70:D70"/>
    <mergeCell ref="D71"/>
    <mergeCell ref="D72"/>
    <mergeCell ref="D73"/>
    <mergeCell ref="D64"/>
    <mergeCell ref="B65:D65"/>
    <mergeCell ref="C66:D66"/>
    <mergeCell ref="D67"/>
    <mergeCell ref="D68"/>
    <mergeCell ref="B59:D59"/>
    <mergeCell ref="C60:D60"/>
    <mergeCell ref="D61"/>
    <mergeCell ref="C62:D62"/>
    <mergeCell ref="D63"/>
    <mergeCell ref="B54:D54"/>
    <mergeCell ref="A55:D55"/>
    <mergeCell ref="B56:D56"/>
    <mergeCell ref="A57:D57"/>
    <mergeCell ref="A58:D58"/>
    <mergeCell ref="B49:D49"/>
    <mergeCell ref="C50:D50"/>
    <mergeCell ref="D51"/>
    <mergeCell ref="B52:D52"/>
    <mergeCell ref="A53:D53"/>
    <mergeCell ref="D44"/>
    <mergeCell ref="C45:D45"/>
    <mergeCell ref="D46"/>
    <mergeCell ref="A47:D47"/>
    <mergeCell ref="A48:D48"/>
    <mergeCell ref="D39"/>
    <mergeCell ref="D40"/>
    <mergeCell ref="D41"/>
    <mergeCell ref="C42:D42"/>
    <mergeCell ref="D43"/>
    <mergeCell ref="C34:D34"/>
    <mergeCell ref="D35"/>
    <mergeCell ref="B36:D36"/>
    <mergeCell ref="C37:D37"/>
    <mergeCell ref="D38"/>
    <mergeCell ref="D29"/>
    <mergeCell ref="C30:D30"/>
    <mergeCell ref="D31"/>
    <mergeCell ref="D32"/>
    <mergeCell ref="B33:D33"/>
    <mergeCell ref="C24:D24"/>
    <mergeCell ref="D25"/>
    <mergeCell ref="D26"/>
    <mergeCell ref="D27"/>
    <mergeCell ref="D28"/>
    <mergeCell ref="B19:D19"/>
    <mergeCell ref="C20:D20"/>
    <mergeCell ref="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2020-09-03T07:14:00Z</dcterms:created>
  <dcterms:modified xsi:type="dcterms:W3CDTF">2020-09-03T07:14:04Z</dcterms:modified>
</cp:coreProperties>
</file>